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iela.koricanska\Nextcloud\VZMR\VYBEROVA_RIZENI_2026\E-zak do 9. mil\216_2026_ZŠ_Komenského_68_rekonstrukce_šaten\e-zak\Příloha č. 3 - položkový rozpočet\"/>
    </mc:Choice>
  </mc:AlternateContent>
  <bookViews>
    <workbookView xWindow="0" yWindow="0" windowWidth="28800" windowHeight="1171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D34" i="1"/>
  <c r="D32" i="1"/>
  <c r="D31" i="1"/>
  <c r="D29" i="1"/>
  <c r="D27" i="1"/>
  <c r="D45" i="1" l="1"/>
  <c r="D46" i="1"/>
  <c r="D47" i="1"/>
  <c r="D48" i="1"/>
  <c r="D49" i="1"/>
  <c r="D50" i="1"/>
  <c r="D35" i="1"/>
  <c r="D12" i="1"/>
  <c r="D13" i="1"/>
  <c r="D14" i="1"/>
  <c r="D15" i="1"/>
  <c r="D16" i="1"/>
  <c r="D17" i="1"/>
  <c r="D11" i="1"/>
  <c r="D51" i="1" l="1"/>
  <c r="D52" i="1" s="1"/>
  <c r="D53" i="1" s="1"/>
  <c r="D18" i="1"/>
  <c r="D36" i="1"/>
  <c r="D37" i="1" s="1"/>
  <c r="D57" i="1" l="1"/>
  <c r="D58" i="1" s="1"/>
  <c r="D59" i="1" s="1"/>
  <c r="D19" i="1"/>
  <c r="D20" i="1" s="1"/>
</calcChain>
</file>

<file path=xl/sharedStrings.xml><?xml version="1.0" encoding="utf-8"?>
<sst xmlns="http://schemas.openxmlformats.org/spreadsheetml/2006/main" count="56" uniqueCount="32">
  <si>
    <t>Položka</t>
  </si>
  <si>
    <t>ks</t>
  </si>
  <si>
    <t>cena za ks</t>
  </si>
  <si>
    <t>bez DPH</t>
  </si>
  <si>
    <t>cena celkem</t>
  </si>
  <si>
    <t>Řídící jednotka VOS-Control</t>
  </si>
  <si>
    <t>Záložní zdroj BIG včetně AKU</t>
  </si>
  <si>
    <t>Externí čtečka EM-MARINE - příchod - zámková</t>
  </si>
  <si>
    <t>Dveřní jednotka VOS</t>
  </si>
  <si>
    <t>Elektromagnetický zámek nízkoodběrový STANDARD</t>
  </si>
  <si>
    <t>Zabudování zámku, úprava zárubní dveří</t>
  </si>
  <si>
    <t>Montáž, zapojení těchto komponentů, elektromateriál,</t>
  </si>
  <si>
    <t>Celkem bez DPH</t>
  </si>
  <si>
    <t>DPH</t>
  </si>
  <si>
    <t>Cena celkem vč. DPH</t>
  </si>
  <si>
    <t>Cenová kalkulace - Přístupový systém</t>
  </si>
  <si>
    <t>Skříňky - 570 kusů</t>
  </si>
  <si>
    <r>
      <t xml:space="preserve">Externí čtečka EM-MARINE - zámková </t>
    </r>
    <r>
      <rPr>
        <sz val="8.5"/>
        <color rgb="FFFF0000"/>
        <rFont val="Microsoft Sans Serif"/>
        <family val="2"/>
        <charset val="238"/>
      </rPr>
      <t>(jedna čtečka ovládá 10 skříněk)</t>
    </r>
  </si>
  <si>
    <t>Dveřní jednotka VOS-10</t>
  </si>
  <si>
    <t>Montáž komponentů, zapojení, elektromateriál, napojení na zámky</t>
  </si>
  <si>
    <t>Společné prvky</t>
  </si>
  <si>
    <t>SW Přístup M. S. O.</t>
  </si>
  <si>
    <t>Školení</t>
  </si>
  <si>
    <t>Vazba na školní systém Bakaláři</t>
  </si>
  <si>
    <t>Licence komunikačního skriptu pro ovládání řídící jednotky</t>
  </si>
  <si>
    <r>
      <t xml:space="preserve">USB čtečka EM-MARINE k PC - </t>
    </r>
    <r>
      <rPr>
        <sz val="8.5"/>
        <color rgb="FFFF0000"/>
        <rFont val="Microsoft Sans Serif"/>
        <family val="2"/>
        <charset val="238"/>
      </rPr>
      <t>slouží k zadávání čipů</t>
    </r>
  </si>
  <si>
    <t>Celková integrace, nastavení, konfigurace</t>
  </si>
  <si>
    <t xml:space="preserve">VRN  </t>
  </si>
  <si>
    <t xml:space="preserve">Jedná se o dodávku a montáž uceleného docházkového systému, uvedeného v položkovém rozpočtu </t>
  </si>
  <si>
    <t>stavby v soupisu prací SO02 - interiér , položka č. 9 (montáž zámku - čipový zámek)</t>
  </si>
  <si>
    <t>Upozorňujeme uchazeče, že výše uvedenou položku č. 9 ocení v samostatném rozpočtu (viz níže)</t>
  </si>
  <si>
    <t>a její hodnotu v dané položce ocení 0,00 Kč. Celková cena této položky bude uvedena v rekapitulaci.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</si>
</sst>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.5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b/>
      <sz val="13.5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5"/>
      <color rgb="FFFF0000"/>
      <name val="Microsoft Sans Serif"/>
      <family val="2"/>
      <charset val="238"/>
    </font>
    <font>
      <b/>
      <sz val="8.5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Arial CE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5B3D6"/>
        <bgColor indexed="64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 indent="2"/>
    </xf>
    <xf numFmtId="0" fontId="2" fillId="2" borderId="4" xfId="0" applyFont="1" applyFill="1" applyBorder="1" applyAlignment="1">
      <alignment horizontal="left" vertical="center" wrapText="1" indent="2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8" fontId="3" fillId="0" borderId="6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8" fontId="3" fillId="0" borderId="4" xfId="0" applyNumberFormat="1" applyFont="1" applyBorder="1" applyAlignment="1">
      <alignment horizontal="right" vertical="center" wrapText="1"/>
    </xf>
    <xf numFmtId="0" fontId="1" fillId="0" borderId="0" xfId="0" applyFont="1"/>
    <xf numFmtId="8" fontId="0" fillId="0" borderId="8" xfId="0" applyNumberFormat="1" applyBorder="1" applyAlignment="1"/>
    <xf numFmtId="0" fontId="4" fillId="0" borderId="7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indent="1"/>
    </xf>
    <xf numFmtId="0" fontId="3" fillId="0" borderId="6" xfId="0" applyFont="1" applyBorder="1" applyAlignment="1">
      <alignment vertical="center" wrapText="1"/>
    </xf>
    <xf numFmtId="8" fontId="3" fillId="0" borderId="9" xfId="0" applyNumberFormat="1" applyFont="1" applyBorder="1" applyAlignment="1">
      <alignment horizontal="right" vertical="center" wrapText="1"/>
    </xf>
    <xf numFmtId="0" fontId="8" fillId="0" borderId="7" xfId="0" applyFont="1" applyFill="1" applyBorder="1" applyAlignment="1">
      <alignment vertical="center" wrapText="1"/>
    </xf>
    <xf numFmtId="8" fontId="9" fillId="0" borderId="8" xfId="0" applyNumberFormat="1" applyFont="1" applyBorder="1" applyAlignment="1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9" fillId="0" borderId="7" xfId="0" applyFont="1" applyBorder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10" xfId="0" applyFont="1" applyBorder="1" applyAlignment="1" applyProtection="1">
      <alignment horizontal="center" vertical="center"/>
    </xf>
    <xf numFmtId="49" fontId="11" fillId="0" borderId="10" xfId="0" applyNumberFormat="1" applyFont="1" applyBorder="1" applyAlignment="1" applyProtection="1">
      <alignment horizontal="left" vertical="center" wrapText="1"/>
    </xf>
    <xf numFmtId="0" fontId="11" fillId="0" borderId="10" xfId="0" applyFont="1" applyBorder="1" applyAlignment="1" applyProtection="1">
      <alignment horizontal="left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164" fontId="11" fillId="0" borderId="10" xfId="0" applyNumberFormat="1" applyFont="1" applyBorder="1" applyAlignment="1" applyProtection="1">
      <alignment vertical="center"/>
    </xf>
    <xf numFmtId="4" fontId="11" fillId="3" borderId="10" xfId="0" applyNumberFormat="1" applyFont="1" applyFill="1" applyBorder="1" applyAlignment="1" applyProtection="1">
      <alignment vertical="center"/>
      <protection locked="0"/>
    </xf>
    <xf numFmtId="4" fontId="11" fillId="0" borderId="10" xfId="0" applyNumberFormat="1" applyFont="1" applyBorder="1" applyAlignment="1" applyProtection="1">
      <alignment vertical="center"/>
    </xf>
    <xf numFmtId="0" fontId="9" fillId="0" borderId="0" xfId="0" applyFont="1" applyFill="1" applyBorder="1"/>
    <xf numFmtId="0" fontId="1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9"/>
  <sheetViews>
    <sheetView tabSelected="1" topLeftCell="A7" workbookViewId="0">
      <selection activeCell="G8" sqref="G8"/>
    </sheetView>
  </sheetViews>
  <sheetFormatPr defaultRowHeight="15" x14ac:dyDescent="0.25"/>
  <cols>
    <col min="1" max="1" width="25" customWidth="1"/>
    <col min="3" max="3" width="15" customWidth="1"/>
    <col min="4" max="4" width="19.5703125" customWidth="1"/>
  </cols>
  <sheetData>
    <row r="2" spans="1:8" ht="17.25" x14ac:dyDescent="0.25">
      <c r="B2" s="14" t="s">
        <v>15</v>
      </c>
    </row>
    <row r="3" spans="1:8" ht="17.25" x14ac:dyDescent="0.25">
      <c r="A3" s="30" t="s">
        <v>28</v>
      </c>
      <c r="B3" s="15"/>
    </row>
    <row r="4" spans="1:8" x14ac:dyDescent="0.25">
      <c r="A4" s="30" t="s">
        <v>29</v>
      </c>
      <c r="B4" s="11"/>
    </row>
    <row r="5" spans="1:8" x14ac:dyDescent="0.25">
      <c r="A5" s="31"/>
      <c r="B5" s="31"/>
      <c r="C5" s="32"/>
      <c r="D5" s="33"/>
      <c r="E5" s="34"/>
      <c r="F5" s="35"/>
      <c r="G5" s="36"/>
      <c r="H5" s="37"/>
    </row>
    <row r="6" spans="1:8" x14ac:dyDescent="0.25">
      <c r="A6" s="30" t="s">
        <v>30</v>
      </c>
      <c r="B6" s="11"/>
    </row>
    <row r="7" spans="1:8" s="29" customFormat="1" x14ac:dyDescent="0.25">
      <c r="A7" s="38" t="s">
        <v>31</v>
      </c>
      <c r="B7" s="39"/>
    </row>
    <row r="8" spans="1:8" ht="15.75" thickBot="1" x14ac:dyDescent="0.3">
      <c r="B8" s="11"/>
    </row>
    <row r="9" spans="1:8" x14ac:dyDescent="0.25">
      <c r="A9" s="21" t="s">
        <v>0</v>
      </c>
      <c r="B9" s="23" t="s">
        <v>1</v>
      </c>
      <c r="C9" s="2" t="s">
        <v>2</v>
      </c>
      <c r="D9" s="1" t="s">
        <v>4</v>
      </c>
    </row>
    <row r="10" spans="1:8" ht="15.75" thickBot="1" x14ac:dyDescent="0.3">
      <c r="A10" s="22"/>
      <c r="B10" s="24"/>
      <c r="C10" s="3" t="s">
        <v>3</v>
      </c>
      <c r="D10" s="4" t="s">
        <v>3</v>
      </c>
    </row>
    <row r="11" spans="1:8" x14ac:dyDescent="0.25">
      <c r="A11" s="5" t="s">
        <v>5</v>
      </c>
      <c r="B11" s="6">
        <v>2</v>
      </c>
      <c r="C11" s="7">
        <v>0</v>
      </c>
      <c r="D11" s="7">
        <f>B11*C11</f>
        <v>0</v>
      </c>
    </row>
    <row r="12" spans="1:8" x14ac:dyDescent="0.25">
      <c r="A12" s="5" t="s">
        <v>6</v>
      </c>
      <c r="B12" s="6">
        <v>2</v>
      </c>
      <c r="C12" s="7">
        <v>0</v>
      </c>
      <c r="D12" s="7">
        <f t="shared" ref="D12:D17" si="0">B12*C12</f>
        <v>0</v>
      </c>
    </row>
    <row r="13" spans="1:8" ht="22.5" x14ac:dyDescent="0.25">
      <c r="A13" s="5" t="s">
        <v>7</v>
      </c>
      <c r="B13" s="6">
        <v>5</v>
      </c>
      <c r="C13" s="7">
        <v>0</v>
      </c>
      <c r="D13" s="7">
        <f t="shared" si="0"/>
        <v>0</v>
      </c>
    </row>
    <row r="14" spans="1:8" x14ac:dyDescent="0.25">
      <c r="A14" s="5" t="s">
        <v>8</v>
      </c>
      <c r="B14" s="6">
        <v>5</v>
      </c>
      <c r="C14" s="7">
        <v>0</v>
      </c>
      <c r="D14" s="7">
        <f t="shared" si="0"/>
        <v>0</v>
      </c>
    </row>
    <row r="15" spans="1:8" ht="22.5" x14ac:dyDescent="0.25">
      <c r="A15" s="5" t="s">
        <v>9</v>
      </c>
      <c r="B15" s="6">
        <v>5</v>
      </c>
      <c r="C15" s="7">
        <v>0</v>
      </c>
      <c r="D15" s="7">
        <f t="shared" si="0"/>
        <v>0</v>
      </c>
    </row>
    <row r="16" spans="1:8" ht="22.5" x14ac:dyDescent="0.25">
      <c r="A16" s="5" t="s">
        <v>10</v>
      </c>
      <c r="B16" s="6">
        <v>5</v>
      </c>
      <c r="C16" s="7">
        <v>0</v>
      </c>
      <c r="D16" s="7">
        <f t="shared" si="0"/>
        <v>0</v>
      </c>
    </row>
    <row r="17" spans="1:4" ht="22.5" x14ac:dyDescent="0.25">
      <c r="A17" s="5" t="s">
        <v>11</v>
      </c>
      <c r="B17" s="6">
        <v>1</v>
      </c>
      <c r="C17" s="7">
        <v>0</v>
      </c>
      <c r="D17" s="7">
        <f t="shared" si="0"/>
        <v>0</v>
      </c>
    </row>
    <row r="18" spans="1:4" x14ac:dyDescent="0.25">
      <c r="A18" s="13" t="s">
        <v>12</v>
      </c>
      <c r="B18" s="25"/>
      <c r="C18" s="25"/>
      <c r="D18" s="12">
        <f>SUM(D11:D17)</f>
        <v>0</v>
      </c>
    </row>
    <row r="19" spans="1:4" x14ac:dyDescent="0.25">
      <c r="A19" s="13" t="s">
        <v>13</v>
      </c>
      <c r="B19" s="25"/>
      <c r="C19" s="25"/>
      <c r="D19" s="12">
        <f>D18*21%</f>
        <v>0</v>
      </c>
    </row>
    <row r="20" spans="1:4" x14ac:dyDescent="0.25">
      <c r="A20" s="13" t="s">
        <v>14</v>
      </c>
      <c r="B20" s="25"/>
      <c r="C20" s="25"/>
      <c r="D20" s="12">
        <f>SUM(D18:D19)</f>
        <v>0</v>
      </c>
    </row>
    <row r="22" spans="1:4" ht="15.75" x14ac:dyDescent="0.25">
      <c r="A22" s="16" t="s">
        <v>16</v>
      </c>
    </row>
    <row r="24" spans="1:4" ht="15.75" thickBot="1" x14ac:dyDescent="0.3"/>
    <row r="25" spans="1:4" x14ac:dyDescent="0.25">
      <c r="A25" s="21" t="s">
        <v>0</v>
      </c>
      <c r="B25" s="23" t="s">
        <v>1</v>
      </c>
      <c r="C25" s="2" t="s">
        <v>2</v>
      </c>
      <c r="D25" s="1" t="s">
        <v>4</v>
      </c>
    </row>
    <row r="26" spans="1:4" ht="15.75" thickBot="1" x14ac:dyDescent="0.3">
      <c r="A26" s="22"/>
      <c r="B26" s="24"/>
      <c r="C26" s="3" t="s">
        <v>3</v>
      </c>
      <c r="D26" s="4" t="s">
        <v>3</v>
      </c>
    </row>
    <row r="27" spans="1:4" x14ac:dyDescent="0.25">
      <c r="A27" s="5" t="s">
        <v>5</v>
      </c>
      <c r="B27" s="6">
        <v>6</v>
      </c>
      <c r="C27" s="7">
        <v>0</v>
      </c>
      <c r="D27" s="7">
        <f>B27*C27</f>
        <v>0</v>
      </c>
    </row>
    <row r="28" spans="1:4" x14ac:dyDescent="0.25">
      <c r="A28" s="5"/>
      <c r="B28" s="17"/>
      <c r="C28" s="17"/>
      <c r="D28" s="7"/>
    </row>
    <row r="29" spans="1:4" x14ac:dyDescent="0.25">
      <c r="A29" s="5" t="s">
        <v>6</v>
      </c>
      <c r="B29" s="6">
        <v>10</v>
      </c>
      <c r="C29" s="7">
        <v>0</v>
      </c>
      <c r="D29" s="7">
        <f>B29*C29</f>
        <v>0</v>
      </c>
    </row>
    <row r="30" spans="1:4" ht="18" customHeight="1" x14ac:dyDescent="0.25">
      <c r="A30" s="26" t="s">
        <v>17</v>
      </c>
      <c r="B30" s="17"/>
      <c r="C30" s="17"/>
      <c r="D30" s="7"/>
    </row>
    <row r="31" spans="1:4" x14ac:dyDescent="0.25">
      <c r="A31" s="26"/>
      <c r="B31" s="6">
        <v>60</v>
      </c>
      <c r="C31" s="7">
        <v>0</v>
      </c>
      <c r="D31" s="7">
        <f>B31*C31</f>
        <v>0</v>
      </c>
    </row>
    <row r="32" spans="1:4" x14ac:dyDescent="0.25">
      <c r="A32" s="5" t="s">
        <v>18</v>
      </c>
      <c r="B32" s="6">
        <v>60</v>
      </c>
      <c r="C32" s="7">
        <v>0</v>
      </c>
      <c r="D32" s="7">
        <f>B32*C32</f>
        <v>0</v>
      </c>
    </row>
    <row r="33" spans="1:4" ht="18" customHeight="1" x14ac:dyDescent="0.25">
      <c r="A33" s="26" t="s">
        <v>19</v>
      </c>
      <c r="B33" s="17"/>
      <c r="C33" s="17"/>
      <c r="D33" s="7"/>
    </row>
    <row r="34" spans="1:4" ht="15.75" thickBot="1" x14ac:dyDescent="0.3">
      <c r="A34" s="27"/>
      <c r="B34" s="9">
        <v>1</v>
      </c>
      <c r="C34" s="10">
        <v>0</v>
      </c>
      <c r="D34" s="18">
        <f>B34*C34</f>
        <v>0</v>
      </c>
    </row>
    <row r="35" spans="1:4" x14ac:dyDescent="0.25">
      <c r="A35" s="13" t="s">
        <v>12</v>
      </c>
      <c r="B35" s="25"/>
      <c r="C35" s="25"/>
      <c r="D35" s="12">
        <f>SUM(D27:D34)</f>
        <v>0</v>
      </c>
    </row>
    <row r="36" spans="1:4" x14ac:dyDescent="0.25">
      <c r="A36" s="13" t="s">
        <v>13</v>
      </c>
      <c r="B36" s="25"/>
      <c r="C36" s="25"/>
      <c r="D36" s="12">
        <f>D35*21%</f>
        <v>0</v>
      </c>
    </row>
    <row r="37" spans="1:4" x14ac:dyDescent="0.25">
      <c r="A37" s="13" t="s">
        <v>14</v>
      </c>
      <c r="B37" s="25"/>
      <c r="C37" s="25"/>
      <c r="D37" s="12">
        <f>SUM(D35:D36)</f>
        <v>0</v>
      </c>
    </row>
    <row r="39" spans="1:4" ht="15.75" x14ac:dyDescent="0.25">
      <c r="A39" s="16" t="s">
        <v>20</v>
      </c>
    </row>
    <row r="41" spans="1:4" ht="15.75" thickBot="1" x14ac:dyDescent="0.3"/>
    <row r="42" spans="1:4" x14ac:dyDescent="0.25">
      <c r="A42" s="21" t="s">
        <v>0</v>
      </c>
      <c r="B42" s="23" t="s">
        <v>1</v>
      </c>
      <c r="C42" s="2" t="s">
        <v>2</v>
      </c>
      <c r="D42" s="1" t="s">
        <v>4</v>
      </c>
    </row>
    <row r="43" spans="1:4" ht="15.75" thickBot="1" x14ac:dyDescent="0.3">
      <c r="A43" s="22"/>
      <c r="B43" s="24"/>
      <c r="C43" s="3" t="s">
        <v>3</v>
      </c>
      <c r="D43" s="4" t="s">
        <v>3</v>
      </c>
    </row>
    <row r="44" spans="1:4" x14ac:dyDescent="0.25">
      <c r="A44" s="5" t="s">
        <v>21</v>
      </c>
      <c r="B44" s="6">
        <v>1</v>
      </c>
      <c r="C44" s="7">
        <v>0</v>
      </c>
      <c r="D44" s="7">
        <f>B44*C44</f>
        <v>0</v>
      </c>
    </row>
    <row r="45" spans="1:4" x14ac:dyDescent="0.25">
      <c r="A45" s="5" t="s">
        <v>22</v>
      </c>
      <c r="B45" s="6">
        <v>1</v>
      </c>
      <c r="C45" s="7">
        <v>0</v>
      </c>
      <c r="D45" s="7">
        <f t="shared" ref="D45:D50" si="1">B45*C45</f>
        <v>0</v>
      </c>
    </row>
    <row r="46" spans="1:4" ht="22.5" x14ac:dyDescent="0.25">
      <c r="A46" s="5" t="s">
        <v>23</v>
      </c>
      <c r="B46" s="6">
        <v>1</v>
      </c>
      <c r="C46" s="7">
        <v>0</v>
      </c>
      <c r="D46" s="7">
        <f t="shared" si="1"/>
        <v>0</v>
      </c>
    </row>
    <row r="47" spans="1:4" ht="33.75" x14ac:dyDescent="0.25">
      <c r="A47" s="5" t="s">
        <v>24</v>
      </c>
      <c r="B47" s="6">
        <v>8</v>
      </c>
      <c r="C47" s="7">
        <v>0</v>
      </c>
      <c r="D47" s="7">
        <f t="shared" si="1"/>
        <v>0</v>
      </c>
    </row>
    <row r="48" spans="1:4" ht="21.75" x14ac:dyDescent="0.25">
      <c r="A48" s="5" t="s">
        <v>25</v>
      </c>
      <c r="B48" s="6">
        <v>1</v>
      </c>
      <c r="C48" s="7">
        <v>0</v>
      </c>
      <c r="D48" s="7">
        <f t="shared" si="1"/>
        <v>0</v>
      </c>
    </row>
    <row r="49" spans="1:4" ht="22.5" x14ac:dyDescent="0.25">
      <c r="A49" s="5" t="s">
        <v>26</v>
      </c>
      <c r="B49" s="6">
        <v>1</v>
      </c>
      <c r="C49" s="7">
        <v>0</v>
      </c>
      <c r="D49" s="7">
        <f t="shared" si="1"/>
        <v>0</v>
      </c>
    </row>
    <row r="50" spans="1:4" ht="15.75" thickBot="1" x14ac:dyDescent="0.3">
      <c r="A50" s="8" t="s">
        <v>27</v>
      </c>
      <c r="B50" s="9">
        <v>1</v>
      </c>
      <c r="C50" s="10">
        <v>0</v>
      </c>
      <c r="D50" s="7">
        <f t="shared" si="1"/>
        <v>0</v>
      </c>
    </row>
    <row r="51" spans="1:4" x14ac:dyDescent="0.25">
      <c r="A51" s="13" t="s">
        <v>12</v>
      </c>
      <c r="B51" s="25"/>
      <c r="C51" s="25"/>
      <c r="D51" s="12">
        <f>SUM(D44:D50)</f>
        <v>0</v>
      </c>
    </row>
    <row r="52" spans="1:4" x14ac:dyDescent="0.25">
      <c r="A52" s="13" t="s">
        <v>13</v>
      </c>
      <c r="B52" s="25"/>
      <c r="C52" s="25"/>
      <c r="D52" s="12">
        <f>D51*21%</f>
        <v>0</v>
      </c>
    </row>
    <row r="53" spans="1:4" x14ac:dyDescent="0.25">
      <c r="A53" s="13" t="s">
        <v>14</v>
      </c>
      <c r="B53" s="25"/>
      <c r="C53" s="25"/>
      <c r="D53" s="12">
        <f>SUM(D51:D52)</f>
        <v>0</v>
      </c>
    </row>
    <row r="57" spans="1:4" x14ac:dyDescent="0.25">
      <c r="A57" s="19" t="s">
        <v>12</v>
      </c>
      <c r="B57" s="28"/>
      <c r="C57" s="28"/>
      <c r="D57" s="20">
        <f>D18+D35+D51</f>
        <v>0</v>
      </c>
    </row>
    <row r="58" spans="1:4" x14ac:dyDescent="0.25">
      <c r="A58" s="19" t="s">
        <v>13</v>
      </c>
      <c r="B58" s="28"/>
      <c r="C58" s="28"/>
      <c r="D58" s="20">
        <f>D57*21%</f>
        <v>0</v>
      </c>
    </row>
    <row r="59" spans="1:4" x14ac:dyDescent="0.25">
      <c r="A59" s="19" t="s">
        <v>14</v>
      </c>
      <c r="B59" s="28"/>
      <c r="C59" s="28"/>
      <c r="D59" s="20">
        <f>SUM(D57:D58)</f>
        <v>0</v>
      </c>
    </row>
  </sheetData>
  <mergeCells count="20">
    <mergeCell ref="B53:C53"/>
    <mergeCell ref="B57:C57"/>
    <mergeCell ref="B58:C58"/>
    <mergeCell ref="B59:C59"/>
    <mergeCell ref="B36:C36"/>
    <mergeCell ref="B37:C37"/>
    <mergeCell ref="B51:C51"/>
    <mergeCell ref="B52:C52"/>
    <mergeCell ref="B20:C20"/>
    <mergeCell ref="A25:A26"/>
    <mergeCell ref="B25:B26"/>
    <mergeCell ref="A30:A31"/>
    <mergeCell ref="A33:A34"/>
    <mergeCell ref="B35:C35"/>
    <mergeCell ref="A9:A10"/>
    <mergeCell ref="B9:B10"/>
    <mergeCell ref="B18:C18"/>
    <mergeCell ref="B19:C19"/>
    <mergeCell ref="A42:A43"/>
    <mergeCell ref="B42:B4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Koričanská</dc:creator>
  <cp:lastModifiedBy>Daniela Koričanská</cp:lastModifiedBy>
  <dcterms:created xsi:type="dcterms:W3CDTF">2026-02-19T11:00:13Z</dcterms:created>
  <dcterms:modified xsi:type="dcterms:W3CDTF">2026-02-20T09:41:45Z</dcterms:modified>
</cp:coreProperties>
</file>